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ентябрь 2015\29\Производство битума в РФ\2015г\"/>
    </mc:Choice>
  </mc:AlternateContent>
  <bookViews>
    <workbookView xWindow="0" yWindow="90" windowWidth="30660" windowHeight="144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5" i="1" l="1"/>
  <c r="F5" i="1" s="1"/>
  <c r="C5" i="1"/>
  <c r="D5" i="1"/>
  <c r="E5" i="1"/>
  <c r="G5" i="1"/>
  <c r="B6" i="1"/>
  <c r="C6" i="1"/>
  <c r="D6" i="1"/>
  <c r="G6" i="1" s="1"/>
  <c r="E6" i="1"/>
  <c r="F6" i="1" s="1"/>
  <c r="B7" i="1"/>
  <c r="C7" i="1"/>
  <c r="G7" i="1" s="1"/>
  <c r="D7" i="1"/>
  <c r="E7" i="1"/>
  <c r="F7" i="1"/>
  <c r="G27" i="1"/>
  <c r="E19" i="1"/>
  <c r="C19" i="1"/>
  <c r="B19" i="1"/>
  <c r="D19" i="1"/>
  <c r="G28" i="1"/>
  <c r="D27" i="1"/>
  <c r="D10" i="1" s="1"/>
  <c r="G10" i="1" s="1"/>
  <c r="G18" i="1"/>
  <c r="G16" i="1"/>
  <c r="G15" i="1"/>
  <c r="G14" i="1"/>
  <c r="G13" i="1"/>
  <c r="G12" i="1"/>
  <c r="G11" i="1"/>
  <c r="G9" i="1"/>
  <c r="G8" i="1"/>
  <c r="F18" i="1"/>
  <c r="F16" i="1"/>
  <c r="F15" i="1"/>
  <c r="F14" i="1"/>
  <c r="F13" i="1"/>
  <c r="F12" i="1"/>
  <c r="F11" i="1"/>
  <c r="F10" i="1"/>
  <c r="F9" i="1"/>
  <c r="F8" i="1"/>
  <c r="C8" i="1"/>
  <c r="D8" i="1"/>
  <c r="B8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C10" i="1"/>
  <c r="B10" i="1"/>
  <c r="E9" i="1"/>
  <c r="D9" i="1"/>
  <c r="C9" i="1"/>
  <c r="B9" i="1"/>
  <c r="E8" i="1"/>
</calcChain>
</file>

<file path=xl/sharedStrings.xml><?xml version="1.0" encoding="utf-8"?>
<sst xmlns="http://schemas.openxmlformats.org/spreadsheetml/2006/main" count="135" uniqueCount="49">
  <si>
    <t>ДАННЫЕ О ПРОИЗВОДСТВЕ ПРОДУКЦИИ 
МИНИСТЕРСТВА ЭНЕРГЕТИКИ РФ 
(ПО ПРЕДПРИЯТИЯМ) 
за январь - август 2015 года.</t>
  </si>
  <si>
    <t>Наименование</t>
  </si>
  <si>
    <t>Факт</t>
  </si>
  <si>
    <t>Темп роста  
в %</t>
  </si>
  <si>
    <t>за месяц</t>
  </si>
  <si>
    <t>с начала 
года</t>
  </si>
  <si>
    <t>за соотв. 
пер. пр. 
года</t>
  </si>
  <si>
    <t>за соотв. 
мес. пр. 
года</t>
  </si>
  <si>
    <t>с нач. года</t>
  </si>
  <si>
    <t xml:space="preserve"> ОАО 'НК 'Роснефть'</t>
  </si>
  <si>
    <t xml:space="preserve">     АО 'Сызранский НПЗ'</t>
  </si>
  <si>
    <t xml:space="preserve">     АО 'Новокуйбышевский НПЗ'</t>
  </si>
  <si>
    <t xml:space="preserve">     ОАО 'Куйбышевский НПЗ'</t>
  </si>
  <si>
    <t xml:space="preserve">     ОАО 'Ачинский НПЗ ВНК'</t>
  </si>
  <si>
    <t xml:space="preserve">     АО 'Ангарская НХК'</t>
  </si>
  <si>
    <t xml:space="preserve">     ЗАО 'Рязанская НПК'</t>
  </si>
  <si>
    <t xml:space="preserve">     ПАО 'Саратовский НПЗ'</t>
  </si>
  <si>
    <t xml:space="preserve"> ПАО 'АНК 'Башнефть'</t>
  </si>
  <si>
    <t xml:space="preserve">     Филиал Башнефть-Новойл</t>
  </si>
  <si>
    <t xml:space="preserve">     Филиал Башнефть-Уфанефтехим</t>
  </si>
  <si>
    <t xml:space="preserve"> ПАО 'ЛУКОЙЛ'</t>
  </si>
  <si>
    <t xml:space="preserve">     ООО 'ЛУКОЙЛ-Волгограднефтепереработка'</t>
  </si>
  <si>
    <t xml:space="preserve">     ООО 'ЛУКОЙЛ-ПНОС'</t>
  </si>
  <si>
    <t xml:space="preserve">     ООО 'ЛУКОЙЛ-Нижегороднефтеоргсинтез'</t>
  </si>
  <si>
    <t xml:space="preserve"> ОАО 'Сургутнефтегаз'</t>
  </si>
  <si>
    <t xml:space="preserve">     ООО 'Киришинефтеоргсинтез'</t>
  </si>
  <si>
    <t xml:space="preserve"> ПАО 'Газпром нефть'</t>
  </si>
  <si>
    <t xml:space="preserve">     ОАО 'Газпромнефть-Омский НПЗ'</t>
  </si>
  <si>
    <t xml:space="preserve">     АО 'Газпромнефть-МНПЗ'</t>
  </si>
  <si>
    <t xml:space="preserve"> ОАО 'Газпром нефтехим Салават'</t>
  </si>
  <si>
    <t xml:space="preserve"> ОАО 'ТАИФ-НК'</t>
  </si>
  <si>
    <t xml:space="preserve"> ЗАО 'ФортеИнвест'</t>
  </si>
  <si>
    <t xml:space="preserve">     ОАО 'Орскнефтеоргсинтез'</t>
  </si>
  <si>
    <t xml:space="preserve"> ЗАО 'ННК'</t>
  </si>
  <si>
    <t xml:space="preserve">     АО 'Хабаровский НПЗ'</t>
  </si>
  <si>
    <t xml:space="preserve"> ОАО 'НГК 'Славнефть'</t>
  </si>
  <si>
    <t xml:space="preserve">     ОАО 'Славнефть - ЯНОС'</t>
  </si>
  <si>
    <t xml:space="preserve"> ООО 'Марийский НПЗ'</t>
  </si>
  <si>
    <t xml:space="preserve"> ОАО 'Новошахтинский ЗНП'</t>
  </si>
  <si>
    <t xml:space="preserve"> МиниНПЗ</t>
  </si>
  <si>
    <t xml:space="preserve"> Гудрон для нефтебит.  (тыс.т.)</t>
  </si>
  <si>
    <t xml:space="preserve"> Битумы нефт всего  (тыс.т.)</t>
  </si>
  <si>
    <t xml:space="preserve"> Нефтебитум дорожный  (тыс.т.)</t>
  </si>
  <si>
    <t xml:space="preserve"> Нефтебитум строительный  (тыс.т.)</t>
  </si>
  <si>
    <t xml:space="preserve"> Битумы кровельные  (тыс.т.)</t>
  </si>
  <si>
    <t>Битумные материалы (тыс.т.)</t>
  </si>
  <si>
    <t xml:space="preserve"> Смесь битумная-жидкий битум  (тыс.т.)</t>
  </si>
  <si>
    <t>5382</t>
  </si>
  <si>
    <t>Источник: ЦДУ ТЭК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</si>
</sst>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Arial Cyr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  <font>
      <b/>
      <i/>
      <sz val="8"/>
      <color theme="1"/>
      <name val="Arial Cyr"/>
      <charset val="204"/>
    </font>
    <font>
      <b/>
      <sz val="9"/>
      <color theme="1"/>
      <name val="Arial Cyr"/>
      <charset val="204"/>
    </font>
    <font>
      <b/>
      <i/>
      <sz val="9"/>
      <color theme="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5FBDA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left" vertical="center"/>
    </xf>
    <xf numFmtId="164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0" fillId="0" borderId="0" xfId="0" applyNumberFormat="1"/>
    <xf numFmtId="164" fontId="3" fillId="0" borderId="2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49" fontId="2" fillId="0" borderId="23" xfId="0" applyNumberFormat="1" applyFont="1" applyBorder="1" applyAlignment="1">
      <alignment horizontal="left" vertical="center"/>
    </xf>
    <xf numFmtId="49" fontId="2" fillId="2" borderId="25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left" vertical="center"/>
    </xf>
    <xf numFmtId="164" fontId="4" fillId="0" borderId="28" xfId="0" applyNumberFormat="1" applyFont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164" fontId="4" fillId="2" borderId="29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left" vertical="center"/>
    </xf>
    <xf numFmtId="164" fontId="5" fillId="0" borderId="31" xfId="0" applyNumberFormat="1" applyFont="1" applyBorder="1" applyAlignment="1">
      <alignment horizontal="right" vertical="center"/>
    </xf>
    <xf numFmtId="49" fontId="5" fillId="2" borderId="11" xfId="0" applyNumberFormat="1" applyFont="1" applyFill="1" applyBorder="1" applyAlignment="1">
      <alignment horizontal="lef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49" fontId="5" fillId="2" borderId="23" xfId="0" applyNumberFormat="1" applyFont="1" applyFill="1" applyBorder="1" applyAlignment="1">
      <alignment horizontal="left" vertical="center"/>
    </xf>
    <xf numFmtId="164" fontId="5" fillId="0" borderId="24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right" vertical="center"/>
    </xf>
    <xf numFmtId="49" fontId="2" fillId="0" borderId="34" xfId="0" applyNumberFormat="1" applyFont="1" applyBorder="1" applyAlignment="1">
      <alignment horizontal="right" vertical="center"/>
    </xf>
    <xf numFmtId="49" fontId="1" fillId="0" borderId="30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left" vertical="center"/>
    </xf>
    <xf numFmtId="164" fontId="1" fillId="0" borderId="22" xfId="0" applyNumberFormat="1" applyFont="1" applyBorder="1" applyAlignment="1">
      <alignment horizontal="right" vertical="center"/>
    </xf>
    <xf numFmtId="164" fontId="5" fillId="2" borderId="32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2" fillId="3" borderId="33" xfId="0" applyNumberFormat="1" applyFont="1" applyFill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2" defaultPivotStyle="PivotStyleLight16"/>
  <colors>
    <mruColors>
      <color rgb="FFD5FB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abSelected="1" topLeftCell="A97" workbookViewId="0">
      <selection activeCell="B132" sqref="B132"/>
    </sheetView>
  </sheetViews>
  <sheetFormatPr defaultRowHeight="15" x14ac:dyDescent="0.2"/>
  <cols>
    <col min="1" max="1" width="29.5546875" customWidth="1"/>
    <col min="2" max="2" width="10.77734375" customWidth="1"/>
    <col min="3" max="3" width="10.5546875" customWidth="1"/>
    <col min="4" max="6" width="10.77734375" customWidth="1"/>
    <col min="7" max="7" width="10.6640625" customWidth="1"/>
  </cols>
  <sheetData>
    <row r="1" spans="1:11" ht="89.25" customHeight="1" thickBot="1" x14ac:dyDescent="0.25">
      <c r="A1" s="71" t="s">
        <v>0</v>
      </c>
      <c r="B1" s="72"/>
      <c r="C1" s="72"/>
      <c r="D1" s="72"/>
      <c r="E1" s="72"/>
      <c r="F1" s="72"/>
      <c r="G1" s="72"/>
      <c r="H1" s="1"/>
    </row>
    <row r="2" spans="1:11" ht="28.15" customHeight="1" x14ac:dyDescent="0.2">
      <c r="A2" s="35" t="s">
        <v>1</v>
      </c>
      <c r="B2" s="36" t="s">
        <v>2</v>
      </c>
      <c r="C2" s="37"/>
      <c r="D2" s="37"/>
      <c r="E2" s="38"/>
      <c r="F2" s="39" t="s">
        <v>3</v>
      </c>
      <c r="G2" s="70"/>
      <c r="H2" s="1"/>
    </row>
    <row r="3" spans="1:11" ht="40.9" customHeight="1" thickBot="1" x14ac:dyDescent="0.25">
      <c r="A3" s="40"/>
      <c r="B3" s="41" t="s">
        <v>4</v>
      </c>
      <c r="C3" s="42" t="s">
        <v>5</v>
      </c>
      <c r="D3" s="42" t="s">
        <v>6</v>
      </c>
      <c r="E3" s="42" t="s">
        <v>7</v>
      </c>
      <c r="F3" s="41" t="s">
        <v>4</v>
      </c>
      <c r="G3" s="43" t="s">
        <v>8</v>
      </c>
      <c r="H3" s="1"/>
    </row>
    <row r="4" spans="1:11" ht="1.1499999999999999" customHeight="1" thickBot="1" x14ac:dyDescent="0.25">
      <c r="A4" s="44"/>
      <c r="B4" s="45"/>
      <c r="C4" s="45"/>
      <c r="D4" s="45"/>
      <c r="E4" s="45"/>
      <c r="F4" s="45"/>
      <c r="G4" s="46"/>
      <c r="H4" s="1"/>
    </row>
    <row r="5" spans="1:11" ht="27.75" customHeight="1" thickBot="1" x14ac:dyDescent="0.25">
      <c r="A5" s="50" t="s">
        <v>45</v>
      </c>
      <c r="B5" s="51">
        <f>B19+B33+B125</f>
        <v>791.3</v>
      </c>
      <c r="C5" s="51">
        <f t="shared" ref="C5:E5" si="0">C19+C33+C125</f>
        <v>4561.3</v>
      </c>
      <c r="D5" s="51">
        <f t="shared" si="0"/>
        <v>4208.8999999999996</v>
      </c>
      <c r="E5" s="51">
        <f t="shared" si="0"/>
        <v>746.8</v>
      </c>
      <c r="F5" s="52">
        <f>B5/E5*100</f>
        <v>105.95875736475628</v>
      </c>
      <c r="G5" s="53">
        <f>C5/D5*100</f>
        <v>108.37273396849534</v>
      </c>
      <c r="H5" s="1"/>
      <c r="J5" s="26"/>
      <c r="K5" s="26"/>
    </row>
    <row r="6" spans="1:11" ht="27.75" customHeight="1" x14ac:dyDescent="0.2">
      <c r="A6" s="29" t="s">
        <v>9</v>
      </c>
      <c r="B6" s="30">
        <f>B20+B34</f>
        <v>169.3</v>
      </c>
      <c r="C6" s="30">
        <f t="shared" ref="C6:E6" si="1">C20+C34</f>
        <v>1087.7</v>
      </c>
      <c r="D6" s="30">
        <f t="shared" si="1"/>
        <v>1303.2</v>
      </c>
      <c r="E6" s="30">
        <f t="shared" si="1"/>
        <v>187.7</v>
      </c>
      <c r="F6" s="6">
        <f t="shared" ref="F6:F18" si="2">B6/E6*100</f>
        <v>90.197123068726697</v>
      </c>
      <c r="G6" s="31">
        <f t="shared" ref="G6:G18" si="3">C6/D6*100</f>
        <v>83.463781461019025</v>
      </c>
      <c r="H6" s="1"/>
      <c r="J6" s="27"/>
      <c r="K6" s="26"/>
    </row>
    <row r="7" spans="1:11" ht="27.75" customHeight="1" x14ac:dyDescent="0.2">
      <c r="A7" s="12" t="s">
        <v>17</v>
      </c>
      <c r="B7" s="24">
        <f>B41</f>
        <v>52.4</v>
      </c>
      <c r="C7" s="24">
        <f t="shared" ref="C7:E7" si="4">C41</f>
        <v>243.4</v>
      </c>
      <c r="D7" s="24">
        <f t="shared" si="4"/>
        <v>287.7</v>
      </c>
      <c r="E7" s="24">
        <f t="shared" si="4"/>
        <v>57.6</v>
      </c>
      <c r="F7" s="25">
        <f t="shared" si="2"/>
        <v>90.972222222222214</v>
      </c>
      <c r="G7" s="32">
        <f t="shared" si="3"/>
        <v>84.602015988877312</v>
      </c>
      <c r="H7" s="1"/>
      <c r="J7" s="27"/>
      <c r="K7" s="26"/>
    </row>
    <row r="8" spans="1:11" ht="27.75" customHeight="1" x14ac:dyDescent="0.2">
      <c r="A8" s="12" t="s">
        <v>20</v>
      </c>
      <c r="B8" s="24">
        <f>B24+B44</f>
        <v>117.3</v>
      </c>
      <c r="C8" s="24">
        <f>C24+C44</f>
        <v>522.30000000000007</v>
      </c>
      <c r="D8" s="24">
        <f>D24+D44</f>
        <v>722.9</v>
      </c>
      <c r="E8" s="24">
        <f t="shared" ref="C8:E8" si="5">E24+E44</f>
        <v>115</v>
      </c>
      <c r="F8" s="25">
        <f t="shared" si="2"/>
        <v>102</v>
      </c>
      <c r="G8" s="32">
        <f t="shared" si="3"/>
        <v>72.250657075667462</v>
      </c>
      <c r="H8" s="1"/>
      <c r="J8" s="27"/>
      <c r="K8" s="26"/>
    </row>
    <row r="9" spans="1:11" ht="27.75" customHeight="1" x14ac:dyDescent="0.2">
      <c r="A9" s="12" t="s">
        <v>24</v>
      </c>
      <c r="B9" s="24">
        <f>B48</f>
        <v>11.6</v>
      </c>
      <c r="C9" s="24">
        <f t="shared" ref="C9:E9" si="6">C48</f>
        <v>37</v>
      </c>
      <c r="D9" s="24">
        <f t="shared" si="6"/>
        <v>87.8</v>
      </c>
      <c r="E9" s="24">
        <f t="shared" si="6"/>
        <v>31.4</v>
      </c>
      <c r="F9" s="25">
        <f t="shared" si="2"/>
        <v>36.942675159235669</v>
      </c>
      <c r="G9" s="32">
        <f t="shared" si="3"/>
        <v>42.14123006833713</v>
      </c>
      <c r="H9" s="1"/>
      <c r="J9" s="27"/>
      <c r="K9" s="26"/>
    </row>
    <row r="10" spans="1:11" ht="27.75" customHeight="1" x14ac:dyDescent="0.2">
      <c r="A10" s="12" t="s">
        <v>26</v>
      </c>
      <c r="B10" s="24">
        <f>B27+B50</f>
        <v>218.39999999999998</v>
      </c>
      <c r="C10" s="24">
        <f t="shared" ref="C10:E10" si="7">C27+C50</f>
        <v>1299.4000000000001</v>
      </c>
      <c r="D10" s="24">
        <f t="shared" si="7"/>
        <v>1137.5</v>
      </c>
      <c r="E10" s="24">
        <f t="shared" si="7"/>
        <v>197.2</v>
      </c>
      <c r="F10" s="25">
        <f t="shared" si="2"/>
        <v>110.75050709939147</v>
      </c>
      <c r="G10" s="69">
        <f t="shared" si="3"/>
        <v>114.23296703296704</v>
      </c>
      <c r="H10" s="1"/>
      <c r="J10" s="27"/>
      <c r="K10" s="26"/>
    </row>
    <row r="11" spans="1:11" ht="27.75" customHeight="1" x14ac:dyDescent="0.2">
      <c r="A11" s="12" t="s">
        <v>29</v>
      </c>
      <c r="B11" s="24">
        <f>B30+B53</f>
        <v>19.299999999999997</v>
      </c>
      <c r="C11" s="24">
        <f t="shared" ref="C11:E11" si="8">C30+C53</f>
        <v>69.2</v>
      </c>
      <c r="D11" s="24">
        <f t="shared" si="8"/>
        <v>149.1</v>
      </c>
      <c r="E11" s="24">
        <f t="shared" si="8"/>
        <v>30.900000000000002</v>
      </c>
      <c r="F11" s="25">
        <f t="shared" si="2"/>
        <v>62.459546925566336</v>
      </c>
      <c r="G11" s="32">
        <f t="shared" si="3"/>
        <v>46.41180415828304</v>
      </c>
      <c r="H11" s="1"/>
      <c r="J11" s="27"/>
      <c r="K11" s="26"/>
    </row>
    <row r="12" spans="1:11" ht="27.75" customHeight="1" x14ac:dyDescent="0.2">
      <c r="A12" s="12" t="s">
        <v>30</v>
      </c>
      <c r="B12" s="24">
        <f>B31+B54</f>
        <v>7.7</v>
      </c>
      <c r="C12" s="24">
        <f t="shared" ref="C12:E12" si="9">C31+C54</f>
        <v>81.400000000000006</v>
      </c>
      <c r="D12" s="24">
        <f t="shared" si="9"/>
        <v>72.599999999999994</v>
      </c>
      <c r="E12" s="24">
        <f t="shared" si="9"/>
        <v>15.9</v>
      </c>
      <c r="F12" s="25">
        <f t="shared" si="2"/>
        <v>48.427672955974842</v>
      </c>
      <c r="G12" s="69">
        <f t="shared" si="3"/>
        <v>112.12121212121214</v>
      </c>
      <c r="H12" s="1"/>
      <c r="J12" s="27"/>
      <c r="K12" s="26"/>
    </row>
    <row r="13" spans="1:11" ht="27.75" customHeight="1" x14ac:dyDescent="0.2">
      <c r="A13" s="12" t="s">
        <v>31</v>
      </c>
      <c r="B13" s="24">
        <f>B55</f>
        <v>37.4</v>
      </c>
      <c r="C13" s="24">
        <f t="shared" ref="C13:E13" si="10">C55</f>
        <v>135.19999999999999</v>
      </c>
      <c r="D13" s="24">
        <f t="shared" si="10"/>
        <v>109.2</v>
      </c>
      <c r="E13" s="24">
        <f t="shared" si="10"/>
        <v>27.1</v>
      </c>
      <c r="F13" s="25">
        <f t="shared" si="2"/>
        <v>138.00738007380073</v>
      </c>
      <c r="G13" s="69">
        <f t="shared" si="3"/>
        <v>123.8095238095238</v>
      </c>
      <c r="H13" s="1"/>
      <c r="J13" s="27"/>
      <c r="K13" s="26"/>
    </row>
    <row r="14" spans="1:11" ht="27.75" customHeight="1" x14ac:dyDescent="0.2">
      <c r="A14" s="12" t="s">
        <v>33</v>
      </c>
      <c r="B14" s="24">
        <f>B57</f>
        <v>6.5</v>
      </c>
      <c r="C14" s="24">
        <f t="shared" ref="C14:E14" si="11">C57</f>
        <v>28</v>
      </c>
      <c r="D14" s="24">
        <f t="shared" si="11"/>
        <v>37.6</v>
      </c>
      <c r="E14" s="24">
        <f t="shared" si="11"/>
        <v>13.7</v>
      </c>
      <c r="F14" s="25">
        <f t="shared" si="2"/>
        <v>47.445255474452559</v>
      </c>
      <c r="G14" s="32">
        <f t="shared" si="3"/>
        <v>74.468085106382972</v>
      </c>
      <c r="H14" s="1"/>
      <c r="J14" s="27"/>
      <c r="K14" s="26"/>
    </row>
    <row r="15" spans="1:11" ht="27.75" customHeight="1" x14ac:dyDescent="0.2">
      <c r="A15" s="12" t="s">
        <v>35</v>
      </c>
      <c r="B15" s="24">
        <f>B59</f>
        <v>52.1</v>
      </c>
      <c r="C15" s="24">
        <f t="shared" ref="C15:E15" si="12">C59</f>
        <v>280.3</v>
      </c>
      <c r="D15" s="24">
        <f t="shared" si="12"/>
        <v>287.89999999999998</v>
      </c>
      <c r="E15" s="24">
        <f t="shared" si="12"/>
        <v>59.3</v>
      </c>
      <c r="F15" s="25">
        <f t="shared" si="2"/>
        <v>87.858347386172014</v>
      </c>
      <c r="G15" s="69">
        <f t="shared" si="3"/>
        <v>97.360194511983337</v>
      </c>
      <c r="H15" s="1"/>
      <c r="J15" s="27"/>
      <c r="K15" s="26"/>
    </row>
    <row r="16" spans="1:11" ht="27.75" customHeight="1" x14ac:dyDescent="0.2">
      <c r="A16" s="12" t="s">
        <v>38</v>
      </c>
      <c r="B16" s="24">
        <f>B61+B126</f>
        <v>81</v>
      </c>
      <c r="C16" s="24">
        <f t="shared" ref="C16:E16" si="13">C61+C126</f>
        <v>635.5</v>
      </c>
      <c r="D16" s="24">
        <f t="shared" si="13"/>
        <v>12.6</v>
      </c>
      <c r="E16" s="24">
        <f t="shared" si="13"/>
        <v>10.8</v>
      </c>
      <c r="F16" s="25">
        <f t="shared" si="2"/>
        <v>749.99999999999989</v>
      </c>
      <c r="G16" s="69">
        <f t="shared" si="3"/>
        <v>5043.6507936507933</v>
      </c>
      <c r="H16" s="1"/>
      <c r="J16" s="28"/>
      <c r="K16" s="26"/>
    </row>
    <row r="17" spans="1:11" ht="27.75" customHeight="1" x14ac:dyDescent="0.2">
      <c r="A17" s="12" t="s">
        <v>37</v>
      </c>
      <c r="B17" s="24">
        <f>B32</f>
        <v>18.3</v>
      </c>
      <c r="C17" s="24">
        <f t="shared" ref="C17:E17" si="14">C32</f>
        <v>141.9</v>
      </c>
      <c r="D17" s="24">
        <f t="shared" si="14"/>
        <v>0</v>
      </c>
      <c r="E17" s="24">
        <f t="shared" si="14"/>
        <v>0</v>
      </c>
      <c r="F17" s="25">
        <v>183</v>
      </c>
      <c r="G17" s="69">
        <v>1419</v>
      </c>
      <c r="H17" s="1"/>
      <c r="J17" s="26"/>
      <c r="K17" s="26"/>
    </row>
    <row r="18" spans="1:11" ht="27.75" customHeight="1" thickBot="1" x14ac:dyDescent="0.25">
      <c r="A18" s="15" t="s">
        <v>39</v>
      </c>
      <c r="B18" s="16">
        <f>B62</f>
        <v>0</v>
      </c>
      <c r="C18" s="16">
        <f t="shared" ref="C18:E18" si="15">C62</f>
        <v>0</v>
      </c>
      <c r="D18" s="16">
        <f t="shared" si="15"/>
        <v>0.7</v>
      </c>
      <c r="E18" s="16">
        <f t="shared" si="15"/>
        <v>0.2</v>
      </c>
      <c r="F18" s="33">
        <f t="shared" si="2"/>
        <v>0</v>
      </c>
      <c r="G18" s="34">
        <f t="shared" si="3"/>
        <v>0</v>
      </c>
      <c r="H18" s="1"/>
      <c r="J18" s="28"/>
      <c r="K18" s="26"/>
    </row>
    <row r="19" spans="1:11" ht="28.15" customHeight="1" thickBot="1" x14ac:dyDescent="0.25">
      <c r="A19" s="54" t="s">
        <v>40</v>
      </c>
      <c r="B19" s="55">
        <f t="shared" ref="B19:C19" si="16">B20+B24+B27+B30+B31+B32</f>
        <v>93.199999999999989</v>
      </c>
      <c r="C19" s="55">
        <f t="shared" si="16"/>
        <v>604.59999999999991</v>
      </c>
      <c r="D19" s="55">
        <f>D20+D24+D27+D30+D31+D32</f>
        <v>274</v>
      </c>
      <c r="E19" s="55">
        <f t="shared" ref="E19" si="17">E20+E24+E27+E30+E31+E32</f>
        <v>29.400000000000002</v>
      </c>
      <c r="F19" s="55">
        <v>317</v>
      </c>
      <c r="G19" s="66">
        <v>326.8</v>
      </c>
      <c r="H19" s="1"/>
      <c r="J19" s="28"/>
      <c r="K19" s="26"/>
    </row>
    <row r="20" spans="1:11" ht="13.9" customHeight="1" x14ac:dyDescent="0.2">
      <c r="A20" s="64" t="s">
        <v>9</v>
      </c>
      <c r="B20" s="23">
        <v>3.4</v>
      </c>
      <c r="C20" s="23">
        <v>57.5</v>
      </c>
      <c r="D20" s="23">
        <v>47.9</v>
      </c>
      <c r="E20" s="23">
        <v>4.7</v>
      </c>
      <c r="F20" s="23">
        <v>72.3</v>
      </c>
      <c r="G20" s="67">
        <v>120</v>
      </c>
      <c r="H20" s="1"/>
      <c r="J20" s="26"/>
      <c r="K20" s="26"/>
    </row>
    <row r="21" spans="1:11" ht="13.9" customHeight="1" x14ac:dyDescent="0.2">
      <c r="A21" s="9" t="s">
        <v>10</v>
      </c>
      <c r="B21" s="3">
        <v>0</v>
      </c>
      <c r="C21" s="3">
        <v>3.5</v>
      </c>
      <c r="D21" s="3">
        <v>0</v>
      </c>
      <c r="E21" s="3">
        <v>0</v>
      </c>
      <c r="F21" s="4"/>
      <c r="G21" s="13"/>
      <c r="H21" s="1"/>
      <c r="J21" s="28"/>
      <c r="K21" s="26"/>
    </row>
    <row r="22" spans="1:11" ht="13.9" customHeight="1" x14ac:dyDescent="0.2">
      <c r="A22" s="9" t="s">
        <v>12</v>
      </c>
      <c r="B22" s="3">
        <v>2.5</v>
      </c>
      <c r="C22" s="3">
        <v>32.4</v>
      </c>
      <c r="D22" s="3">
        <v>29.6</v>
      </c>
      <c r="E22" s="3">
        <v>4.7</v>
      </c>
      <c r="F22" s="3">
        <v>53.2</v>
      </c>
      <c r="G22" s="10">
        <v>109.5</v>
      </c>
      <c r="H22" s="1"/>
      <c r="J22" s="26"/>
      <c r="K22" s="26"/>
    </row>
    <row r="23" spans="1:11" ht="13.9" customHeight="1" x14ac:dyDescent="0.2">
      <c r="A23" s="11" t="s">
        <v>15</v>
      </c>
      <c r="B23" s="3">
        <v>0.9</v>
      </c>
      <c r="C23" s="3">
        <v>21.6</v>
      </c>
      <c r="D23" s="3">
        <v>18.3</v>
      </c>
      <c r="E23" s="3">
        <v>0</v>
      </c>
      <c r="F23" s="4"/>
      <c r="G23" s="10">
        <v>118</v>
      </c>
      <c r="H23" s="1"/>
      <c r="J23" s="28"/>
      <c r="K23" s="26"/>
    </row>
    <row r="24" spans="1:11" ht="13.9" customHeight="1" x14ac:dyDescent="0.2">
      <c r="A24" s="7" t="s">
        <v>20</v>
      </c>
      <c r="B24" s="2">
        <v>2.2000000000000002</v>
      </c>
      <c r="C24" s="2">
        <v>8.6</v>
      </c>
      <c r="D24" s="2">
        <v>18.399999999999999</v>
      </c>
      <c r="E24" s="2">
        <v>2</v>
      </c>
      <c r="F24" s="2">
        <v>110</v>
      </c>
      <c r="G24" s="8">
        <v>46.7</v>
      </c>
      <c r="H24" s="1"/>
      <c r="J24" s="28"/>
      <c r="K24" s="26"/>
    </row>
    <row r="25" spans="1:11" ht="13.9" customHeight="1" x14ac:dyDescent="0.2">
      <c r="A25" s="9" t="s">
        <v>22</v>
      </c>
      <c r="B25" s="3">
        <v>2.2000000000000002</v>
      </c>
      <c r="C25" s="3">
        <v>8.6</v>
      </c>
      <c r="D25" s="3">
        <v>17.2</v>
      </c>
      <c r="E25" s="3">
        <v>2</v>
      </c>
      <c r="F25" s="3">
        <v>110</v>
      </c>
      <c r="G25" s="10">
        <v>50</v>
      </c>
      <c r="H25" s="1"/>
      <c r="J25" s="26"/>
      <c r="K25" s="26"/>
    </row>
    <row r="26" spans="1:11" ht="13.9" customHeight="1" x14ac:dyDescent="0.2">
      <c r="A26" s="11" t="s">
        <v>23</v>
      </c>
      <c r="B26" s="3"/>
      <c r="C26" s="3">
        <v>0</v>
      </c>
      <c r="D26" s="3">
        <v>1.2</v>
      </c>
      <c r="E26" s="3">
        <v>0</v>
      </c>
      <c r="F26" s="4"/>
      <c r="G26" s="65">
        <v>0</v>
      </c>
      <c r="H26" s="1"/>
      <c r="J26" s="26"/>
      <c r="K26" s="26"/>
    </row>
    <row r="27" spans="1:11" ht="13.9" customHeight="1" x14ac:dyDescent="0.2">
      <c r="A27" s="7" t="s">
        <v>26</v>
      </c>
      <c r="B27" s="2">
        <v>58.8</v>
      </c>
      <c r="C27" s="2">
        <v>329.8</v>
      </c>
      <c r="D27" s="2">
        <f>D28+D29</f>
        <v>89</v>
      </c>
      <c r="E27" s="2">
        <v>0</v>
      </c>
      <c r="F27" s="62"/>
      <c r="G27" s="68">
        <f>C27/D27*100</f>
        <v>370.56179775280901</v>
      </c>
      <c r="H27" s="1"/>
      <c r="J27" s="26"/>
      <c r="K27" s="26"/>
    </row>
    <row r="28" spans="1:11" ht="13.9" customHeight="1" x14ac:dyDescent="0.2">
      <c r="A28" s="9" t="s">
        <v>27</v>
      </c>
      <c r="B28" s="3">
        <v>57.8</v>
      </c>
      <c r="C28" s="3">
        <v>327.9</v>
      </c>
      <c r="D28" s="3">
        <v>89</v>
      </c>
      <c r="E28" s="3">
        <v>0</v>
      </c>
      <c r="F28" s="63"/>
      <c r="G28" s="10">
        <f t="shared" ref="G27:G29" si="18">C28/D28*100</f>
        <v>368.42696629213481</v>
      </c>
      <c r="H28" s="1"/>
      <c r="J28" s="28"/>
      <c r="K28" s="26"/>
    </row>
    <row r="29" spans="1:11" ht="13.9" customHeight="1" x14ac:dyDescent="0.2">
      <c r="A29" s="11" t="s">
        <v>28</v>
      </c>
      <c r="B29" s="3">
        <v>1</v>
      </c>
      <c r="C29" s="3">
        <v>1.9</v>
      </c>
      <c r="D29" s="3">
        <v>0</v>
      </c>
      <c r="E29" s="3">
        <v>0</v>
      </c>
      <c r="F29" s="63"/>
      <c r="G29" s="65">
        <v>190</v>
      </c>
      <c r="H29" s="1"/>
      <c r="J29" s="26"/>
      <c r="K29" s="26"/>
    </row>
    <row r="30" spans="1:11" ht="13.9" customHeight="1" x14ac:dyDescent="0.2">
      <c r="A30" s="12" t="s">
        <v>29</v>
      </c>
      <c r="B30" s="2">
        <v>8.6999999999999993</v>
      </c>
      <c r="C30" s="2">
        <v>43.9</v>
      </c>
      <c r="D30" s="2">
        <v>97.1</v>
      </c>
      <c r="E30" s="2">
        <v>19.600000000000001</v>
      </c>
      <c r="F30" s="2">
        <v>44.4</v>
      </c>
      <c r="G30" s="22">
        <v>45.2</v>
      </c>
      <c r="H30" s="1"/>
      <c r="J30" s="28"/>
      <c r="K30" s="26"/>
    </row>
    <row r="31" spans="1:11" ht="13.9" customHeight="1" x14ac:dyDescent="0.2">
      <c r="A31" s="12" t="s">
        <v>30</v>
      </c>
      <c r="B31" s="2">
        <v>1.8</v>
      </c>
      <c r="C31" s="2">
        <v>22.9</v>
      </c>
      <c r="D31" s="2">
        <v>21.6</v>
      </c>
      <c r="E31" s="2">
        <v>3.1</v>
      </c>
      <c r="F31" s="2">
        <v>58.1</v>
      </c>
      <c r="G31" s="8">
        <v>106</v>
      </c>
      <c r="H31" s="1"/>
      <c r="J31" s="26"/>
      <c r="K31" s="26"/>
    </row>
    <row r="32" spans="1:11" ht="13.9" customHeight="1" thickBot="1" x14ac:dyDescent="0.25">
      <c r="A32" s="15" t="s">
        <v>37</v>
      </c>
      <c r="B32" s="16">
        <v>18.3</v>
      </c>
      <c r="C32" s="16">
        <v>141.9</v>
      </c>
      <c r="D32" s="16">
        <v>0</v>
      </c>
      <c r="E32" s="16">
        <v>0</v>
      </c>
      <c r="F32" s="17"/>
      <c r="G32" s="18"/>
      <c r="H32" s="1"/>
      <c r="J32" s="28"/>
      <c r="K32" s="26"/>
    </row>
    <row r="33" spans="1:11" ht="28.15" customHeight="1" x14ac:dyDescent="0.2">
      <c r="A33" s="56" t="s">
        <v>41</v>
      </c>
      <c r="B33" s="57">
        <v>629.29999999999995</v>
      </c>
      <c r="C33" s="57">
        <v>3418.5</v>
      </c>
      <c r="D33" s="57">
        <v>3934.9</v>
      </c>
      <c r="E33" s="57">
        <v>717.4</v>
      </c>
      <c r="F33" s="57">
        <v>87.7</v>
      </c>
      <c r="G33" s="58">
        <v>86.9</v>
      </c>
      <c r="H33" s="1"/>
      <c r="I33" s="20"/>
      <c r="J33" s="27"/>
      <c r="K33" s="26"/>
    </row>
    <row r="34" spans="1:11" ht="13.9" customHeight="1" x14ac:dyDescent="0.2">
      <c r="A34" s="7" t="s">
        <v>9</v>
      </c>
      <c r="B34" s="2">
        <v>165.9</v>
      </c>
      <c r="C34" s="2">
        <v>1030.2</v>
      </c>
      <c r="D34" s="2">
        <v>1255.3</v>
      </c>
      <c r="E34" s="2">
        <v>183</v>
      </c>
      <c r="F34" s="2">
        <v>90.7</v>
      </c>
      <c r="G34" s="8">
        <v>82.1</v>
      </c>
      <c r="H34" s="1"/>
      <c r="J34" s="27"/>
      <c r="K34" s="26"/>
    </row>
    <row r="35" spans="1:11" ht="13.9" customHeight="1" x14ac:dyDescent="0.2">
      <c r="A35" s="9" t="s">
        <v>10</v>
      </c>
      <c r="B35" s="3">
        <v>29.2</v>
      </c>
      <c r="C35" s="3">
        <v>212.1</v>
      </c>
      <c r="D35" s="3">
        <v>273.7</v>
      </c>
      <c r="E35" s="3">
        <v>40.1</v>
      </c>
      <c r="F35" s="3">
        <v>72.8</v>
      </c>
      <c r="G35" s="10">
        <v>77.5</v>
      </c>
      <c r="H35" s="1"/>
      <c r="J35" s="26"/>
      <c r="K35" s="26"/>
    </row>
    <row r="36" spans="1:11" ht="13.9" customHeight="1" x14ac:dyDescent="0.2">
      <c r="A36" s="9" t="s">
        <v>11</v>
      </c>
      <c r="B36" s="3">
        <v>14.5</v>
      </c>
      <c r="C36" s="3">
        <v>63.5</v>
      </c>
      <c r="D36" s="3">
        <v>190.9</v>
      </c>
      <c r="E36" s="3">
        <v>32</v>
      </c>
      <c r="F36" s="3">
        <v>45.3</v>
      </c>
      <c r="G36" s="10">
        <v>33.299999999999997</v>
      </c>
      <c r="H36" s="1"/>
      <c r="J36" s="26"/>
      <c r="K36" s="26"/>
    </row>
    <row r="37" spans="1:11" ht="13.9" customHeight="1" x14ac:dyDescent="0.2">
      <c r="A37" s="9" t="s">
        <v>13</v>
      </c>
      <c r="B37" s="3">
        <v>22.9</v>
      </c>
      <c r="C37" s="3">
        <v>62.2</v>
      </c>
      <c r="D37" s="3">
        <v>51.6</v>
      </c>
      <c r="E37" s="3">
        <v>0</v>
      </c>
      <c r="F37" s="4"/>
      <c r="G37" s="10">
        <v>120.5</v>
      </c>
      <c r="H37" s="1"/>
      <c r="J37" s="26"/>
      <c r="K37" s="26"/>
    </row>
    <row r="38" spans="1:11" ht="13.9" customHeight="1" x14ac:dyDescent="0.2">
      <c r="A38" s="9" t="s">
        <v>14</v>
      </c>
      <c r="B38" s="3">
        <v>32</v>
      </c>
      <c r="C38" s="3">
        <v>114.5</v>
      </c>
      <c r="D38" s="3">
        <v>168.9</v>
      </c>
      <c r="E38" s="3">
        <v>40.6</v>
      </c>
      <c r="F38" s="3">
        <v>78.8</v>
      </c>
      <c r="G38" s="10">
        <v>67.8</v>
      </c>
      <c r="H38" s="1"/>
      <c r="J38" s="26"/>
      <c r="K38" s="26"/>
    </row>
    <row r="39" spans="1:11" ht="13.9" customHeight="1" x14ac:dyDescent="0.2">
      <c r="A39" s="9" t="s">
        <v>15</v>
      </c>
      <c r="B39" s="3">
        <v>44.2</v>
      </c>
      <c r="C39" s="3">
        <v>363.9</v>
      </c>
      <c r="D39" s="3">
        <v>335.9</v>
      </c>
      <c r="E39" s="3">
        <v>43.6</v>
      </c>
      <c r="F39" s="3">
        <v>101.4</v>
      </c>
      <c r="G39" s="10">
        <v>108.3</v>
      </c>
      <c r="H39" s="1"/>
      <c r="J39" s="26"/>
      <c r="K39" s="26"/>
    </row>
    <row r="40" spans="1:11" ht="13.9" customHeight="1" x14ac:dyDescent="0.2">
      <c r="A40" s="11" t="s">
        <v>16</v>
      </c>
      <c r="B40" s="3">
        <v>23.1</v>
      </c>
      <c r="C40" s="3">
        <v>214</v>
      </c>
      <c r="D40" s="3">
        <v>234.3</v>
      </c>
      <c r="E40" s="3">
        <v>26.7</v>
      </c>
      <c r="F40" s="3">
        <v>86.5</v>
      </c>
      <c r="G40" s="10">
        <v>91.3</v>
      </c>
      <c r="H40" s="1"/>
      <c r="J40" s="26"/>
      <c r="K40" s="26"/>
    </row>
    <row r="41" spans="1:11" ht="13.9" customHeight="1" x14ac:dyDescent="0.2">
      <c r="A41" s="7" t="s">
        <v>17</v>
      </c>
      <c r="B41" s="2">
        <v>52.4</v>
      </c>
      <c r="C41" s="2">
        <v>243.4</v>
      </c>
      <c r="D41" s="2">
        <v>287.7</v>
      </c>
      <c r="E41" s="2">
        <v>57.6</v>
      </c>
      <c r="F41" s="2">
        <v>91</v>
      </c>
      <c r="G41" s="8">
        <v>84.6</v>
      </c>
      <c r="H41" s="1"/>
      <c r="J41" s="26"/>
      <c r="K41" s="26"/>
    </row>
    <row r="42" spans="1:11" ht="13.9" customHeight="1" x14ac:dyDescent="0.2">
      <c r="A42" s="9" t="s">
        <v>18</v>
      </c>
      <c r="B42" s="3">
        <v>28.6</v>
      </c>
      <c r="C42" s="3">
        <v>145.9</v>
      </c>
      <c r="D42" s="3">
        <v>179.9</v>
      </c>
      <c r="E42" s="3">
        <v>31.9</v>
      </c>
      <c r="F42" s="3">
        <v>89.7</v>
      </c>
      <c r="G42" s="10">
        <v>81.099999999999994</v>
      </c>
      <c r="H42" s="1"/>
      <c r="J42" s="26"/>
      <c r="K42" s="26"/>
    </row>
    <row r="43" spans="1:11" ht="13.9" customHeight="1" x14ac:dyDescent="0.2">
      <c r="A43" s="11" t="s">
        <v>19</v>
      </c>
      <c r="B43" s="3">
        <v>23.8</v>
      </c>
      <c r="C43" s="3">
        <v>97.5</v>
      </c>
      <c r="D43" s="3">
        <v>107.8</v>
      </c>
      <c r="E43" s="3">
        <v>25.7</v>
      </c>
      <c r="F43" s="3">
        <v>92.6</v>
      </c>
      <c r="G43" s="10">
        <v>90.4</v>
      </c>
      <c r="H43" s="1"/>
      <c r="J43" s="26"/>
      <c r="K43" s="26"/>
    </row>
    <row r="44" spans="1:11" ht="13.9" customHeight="1" x14ac:dyDescent="0.2">
      <c r="A44" s="7" t="s">
        <v>20</v>
      </c>
      <c r="B44" s="2">
        <v>115.1</v>
      </c>
      <c r="C44" s="2">
        <v>513.70000000000005</v>
      </c>
      <c r="D44" s="2">
        <v>704.5</v>
      </c>
      <c r="E44" s="2">
        <v>113</v>
      </c>
      <c r="F44" s="2">
        <v>101.9</v>
      </c>
      <c r="G44" s="8">
        <v>72.900000000000006</v>
      </c>
      <c r="H44" s="1"/>
      <c r="J44" s="26"/>
      <c r="K44" s="26"/>
    </row>
    <row r="45" spans="1:11" ht="13.9" customHeight="1" x14ac:dyDescent="0.2">
      <c r="A45" s="9" t="s">
        <v>21</v>
      </c>
      <c r="B45" s="3">
        <v>16.899999999999999</v>
      </c>
      <c r="C45" s="3">
        <v>115.5</v>
      </c>
      <c r="D45" s="3">
        <v>143.1</v>
      </c>
      <c r="E45" s="3">
        <v>11.9</v>
      </c>
      <c r="F45" s="3">
        <v>142</v>
      </c>
      <c r="G45" s="10">
        <v>80.7</v>
      </c>
      <c r="H45" s="1"/>
      <c r="J45" s="26"/>
      <c r="K45" s="26"/>
    </row>
    <row r="46" spans="1:11" ht="13.9" customHeight="1" x14ac:dyDescent="0.2">
      <c r="A46" s="9" t="s">
        <v>22</v>
      </c>
      <c r="B46" s="3">
        <v>32.1</v>
      </c>
      <c r="C46" s="3">
        <v>139.4</v>
      </c>
      <c r="D46" s="3">
        <v>187.2</v>
      </c>
      <c r="E46" s="3">
        <v>43.1</v>
      </c>
      <c r="F46" s="3">
        <v>74.5</v>
      </c>
      <c r="G46" s="10">
        <v>74.5</v>
      </c>
      <c r="H46" s="1"/>
      <c r="J46" s="26"/>
      <c r="K46" s="26"/>
    </row>
    <row r="47" spans="1:11" ht="13.9" customHeight="1" x14ac:dyDescent="0.2">
      <c r="A47" s="11" t="s">
        <v>23</v>
      </c>
      <c r="B47" s="3">
        <v>66.099999999999994</v>
      </c>
      <c r="C47" s="3">
        <v>258.8</v>
      </c>
      <c r="D47" s="3">
        <v>374.2</v>
      </c>
      <c r="E47" s="3">
        <v>58</v>
      </c>
      <c r="F47" s="3">
        <v>114</v>
      </c>
      <c r="G47" s="10">
        <v>69.2</v>
      </c>
      <c r="H47" s="1"/>
      <c r="J47" s="26"/>
      <c r="K47" s="26"/>
    </row>
    <row r="48" spans="1:11" ht="13.9" customHeight="1" x14ac:dyDescent="0.2">
      <c r="A48" s="7" t="s">
        <v>24</v>
      </c>
      <c r="B48" s="2">
        <v>11.6</v>
      </c>
      <c r="C48" s="2">
        <v>37</v>
      </c>
      <c r="D48" s="2">
        <v>87.8</v>
      </c>
      <c r="E48" s="2">
        <v>31.4</v>
      </c>
      <c r="F48" s="2">
        <v>36.9</v>
      </c>
      <c r="G48" s="8">
        <v>42.1</v>
      </c>
      <c r="H48" s="1"/>
      <c r="J48" s="26"/>
      <c r="K48" s="26"/>
    </row>
    <row r="49" spans="1:11" ht="13.9" customHeight="1" x14ac:dyDescent="0.2">
      <c r="A49" s="11" t="s">
        <v>25</v>
      </c>
      <c r="B49" s="3">
        <v>11.6</v>
      </c>
      <c r="C49" s="3">
        <v>37</v>
      </c>
      <c r="D49" s="3">
        <v>87.8</v>
      </c>
      <c r="E49" s="3">
        <v>31.4</v>
      </c>
      <c r="F49" s="3">
        <v>36.9</v>
      </c>
      <c r="G49" s="10">
        <v>42.1</v>
      </c>
      <c r="H49" s="1"/>
      <c r="J49" s="26"/>
      <c r="K49" s="26"/>
    </row>
    <row r="50" spans="1:11" ht="13.9" customHeight="1" x14ac:dyDescent="0.2">
      <c r="A50" s="7" t="s">
        <v>26</v>
      </c>
      <c r="B50" s="2">
        <v>159.6</v>
      </c>
      <c r="C50" s="2">
        <v>969.6</v>
      </c>
      <c r="D50" s="2">
        <v>1048.5</v>
      </c>
      <c r="E50" s="2">
        <v>197.2</v>
      </c>
      <c r="F50" s="2">
        <v>80.900000000000006</v>
      </c>
      <c r="G50" s="47">
        <v>92.5</v>
      </c>
      <c r="H50" s="1"/>
      <c r="J50" s="26"/>
      <c r="K50" s="26"/>
    </row>
    <row r="51" spans="1:11" ht="13.9" customHeight="1" x14ac:dyDescent="0.2">
      <c r="A51" s="9" t="s">
        <v>27</v>
      </c>
      <c r="B51" s="3">
        <v>60.7</v>
      </c>
      <c r="C51" s="3">
        <v>309.89999999999998</v>
      </c>
      <c r="D51" s="3">
        <v>297.10000000000002</v>
      </c>
      <c r="E51" s="3">
        <v>65.7</v>
      </c>
      <c r="F51" s="3">
        <v>92.4</v>
      </c>
      <c r="G51" s="10">
        <v>104.3</v>
      </c>
      <c r="H51" s="1"/>
      <c r="J51" s="26"/>
      <c r="K51" s="26"/>
    </row>
    <row r="52" spans="1:11" ht="13.9" customHeight="1" x14ac:dyDescent="0.2">
      <c r="A52" s="11" t="s">
        <v>28</v>
      </c>
      <c r="B52" s="3">
        <v>98.9</v>
      </c>
      <c r="C52" s="3">
        <v>659.7</v>
      </c>
      <c r="D52" s="3">
        <v>751.4</v>
      </c>
      <c r="E52" s="3">
        <v>131.5</v>
      </c>
      <c r="F52" s="3">
        <v>75.2</v>
      </c>
      <c r="G52" s="10">
        <v>87.8</v>
      </c>
      <c r="H52" s="1"/>
      <c r="J52" s="26"/>
      <c r="K52" s="26"/>
    </row>
    <row r="53" spans="1:11" ht="13.9" customHeight="1" x14ac:dyDescent="0.2">
      <c r="A53" s="12" t="s">
        <v>29</v>
      </c>
      <c r="B53" s="2">
        <v>10.6</v>
      </c>
      <c r="C53" s="2">
        <v>25.3</v>
      </c>
      <c r="D53" s="2">
        <v>52</v>
      </c>
      <c r="E53" s="2">
        <v>11.3</v>
      </c>
      <c r="F53" s="2">
        <v>93.8</v>
      </c>
      <c r="G53" s="8">
        <v>48.7</v>
      </c>
      <c r="H53" s="1"/>
      <c r="J53" s="26"/>
      <c r="K53" s="26"/>
    </row>
    <row r="54" spans="1:11" ht="13.9" customHeight="1" x14ac:dyDescent="0.2">
      <c r="A54" s="12" t="s">
        <v>30</v>
      </c>
      <c r="B54" s="2">
        <v>5.9</v>
      </c>
      <c r="C54" s="2">
        <v>58.5</v>
      </c>
      <c r="D54" s="2">
        <v>51</v>
      </c>
      <c r="E54" s="2">
        <v>12.8</v>
      </c>
      <c r="F54" s="2">
        <v>46.1</v>
      </c>
      <c r="G54" s="47">
        <v>114.6</v>
      </c>
      <c r="H54" s="1"/>
      <c r="J54" s="26"/>
      <c r="K54" s="26"/>
    </row>
    <row r="55" spans="1:11" ht="13.9" customHeight="1" x14ac:dyDescent="0.2">
      <c r="A55" s="7" t="s">
        <v>31</v>
      </c>
      <c r="B55" s="2">
        <v>37.4</v>
      </c>
      <c r="C55" s="2">
        <v>135.19999999999999</v>
      </c>
      <c r="D55" s="2">
        <v>109.2</v>
      </c>
      <c r="E55" s="2">
        <v>27.1</v>
      </c>
      <c r="F55" s="2">
        <v>138</v>
      </c>
      <c r="G55" s="47">
        <v>123.8</v>
      </c>
      <c r="H55" s="1"/>
    </row>
    <row r="56" spans="1:11" ht="13.9" customHeight="1" x14ac:dyDescent="0.2">
      <c r="A56" s="11" t="s">
        <v>32</v>
      </c>
      <c r="B56" s="3">
        <v>37.4</v>
      </c>
      <c r="C56" s="3">
        <v>135.19999999999999</v>
      </c>
      <c r="D56" s="3">
        <v>109.2</v>
      </c>
      <c r="E56" s="3">
        <v>27.1</v>
      </c>
      <c r="F56" s="3">
        <v>138</v>
      </c>
      <c r="G56" s="10">
        <v>123.8</v>
      </c>
      <c r="H56" s="1"/>
    </row>
    <row r="57" spans="1:11" ht="13.9" customHeight="1" x14ac:dyDescent="0.2">
      <c r="A57" s="7" t="s">
        <v>33</v>
      </c>
      <c r="B57" s="2">
        <v>6.5</v>
      </c>
      <c r="C57" s="2">
        <v>28</v>
      </c>
      <c r="D57" s="2">
        <v>37.6</v>
      </c>
      <c r="E57" s="2">
        <v>13.7</v>
      </c>
      <c r="F57" s="2">
        <v>47.4</v>
      </c>
      <c r="G57" s="8">
        <v>74.5</v>
      </c>
      <c r="H57" s="1"/>
    </row>
    <row r="58" spans="1:11" ht="13.9" customHeight="1" x14ac:dyDescent="0.2">
      <c r="A58" s="11" t="s">
        <v>34</v>
      </c>
      <c r="B58" s="3">
        <v>6.5</v>
      </c>
      <c r="C58" s="3">
        <v>28</v>
      </c>
      <c r="D58" s="3">
        <v>37.6</v>
      </c>
      <c r="E58" s="3">
        <v>13.7</v>
      </c>
      <c r="F58" s="3">
        <v>47.4</v>
      </c>
      <c r="G58" s="10">
        <v>74.5</v>
      </c>
      <c r="H58" s="1"/>
    </row>
    <row r="59" spans="1:11" ht="13.9" customHeight="1" x14ac:dyDescent="0.2">
      <c r="A59" s="7" t="s">
        <v>35</v>
      </c>
      <c r="B59" s="2">
        <v>52.1</v>
      </c>
      <c r="C59" s="2">
        <v>280.3</v>
      </c>
      <c r="D59" s="2">
        <v>287.89999999999998</v>
      </c>
      <c r="E59" s="2">
        <v>59.3</v>
      </c>
      <c r="F59" s="2">
        <v>87.9</v>
      </c>
      <c r="G59" s="47">
        <v>97.4</v>
      </c>
      <c r="H59" s="1"/>
    </row>
    <row r="60" spans="1:11" ht="13.9" customHeight="1" x14ac:dyDescent="0.2">
      <c r="A60" s="11" t="s">
        <v>36</v>
      </c>
      <c r="B60" s="3">
        <v>52.1</v>
      </c>
      <c r="C60" s="3">
        <v>280.3</v>
      </c>
      <c r="D60" s="3">
        <v>287.89999999999998</v>
      </c>
      <c r="E60" s="3">
        <v>59.3</v>
      </c>
      <c r="F60" s="3">
        <v>87.9</v>
      </c>
      <c r="G60" s="10">
        <v>97.4</v>
      </c>
      <c r="H60" s="1"/>
    </row>
    <row r="61" spans="1:11" ht="13.9" customHeight="1" x14ac:dyDescent="0.2">
      <c r="A61" s="12" t="s">
        <v>38</v>
      </c>
      <c r="B61" s="2">
        <v>12.2</v>
      </c>
      <c r="C61" s="2">
        <v>97.3</v>
      </c>
      <c r="D61" s="2">
        <v>12.6</v>
      </c>
      <c r="E61" s="2">
        <v>10.8</v>
      </c>
      <c r="F61" s="2">
        <v>113</v>
      </c>
      <c r="G61" s="47">
        <v>772.2</v>
      </c>
      <c r="H61" s="1"/>
    </row>
    <row r="62" spans="1:11" ht="13.9" customHeight="1" thickBot="1" x14ac:dyDescent="0.25">
      <c r="A62" s="7" t="s">
        <v>39</v>
      </c>
      <c r="B62" s="2"/>
      <c r="C62" s="2"/>
      <c r="D62" s="2">
        <v>0.7</v>
      </c>
      <c r="E62" s="2">
        <v>0.2</v>
      </c>
      <c r="F62" s="2"/>
      <c r="G62" s="8"/>
      <c r="H62" s="1"/>
    </row>
    <row r="63" spans="1:11" ht="28.9" customHeight="1" x14ac:dyDescent="0.2">
      <c r="A63" s="56" t="s">
        <v>42</v>
      </c>
      <c r="B63" s="57">
        <v>553.1</v>
      </c>
      <c r="C63" s="57">
        <v>2940.5</v>
      </c>
      <c r="D63" s="57">
        <v>3484.3</v>
      </c>
      <c r="E63" s="57">
        <v>665.1</v>
      </c>
      <c r="F63" s="57">
        <v>83.2</v>
      </c>
      <c r="G63" s="58">
        <v>84.4</v>
      </c>
      <c r="H63" s="1"/>
    </row>
    <row r="64" spans="1:11" ht="13.9" customHeight="1" x14ac:dyDescent="0.2">
      <c r="A64" s="7" t="s">
        <v>9</v>
      </c>
      <c r="B64" s="2">
        <v>148.6</v>
      </c>
      <c r="C64" s="2">
        <v>840</v>
      </c>
      <c r="D64" s="2">
        <v>1037.8</v>
      </c>
      <c r="E64" s="2">
        <v>160</v>
      </c>
      <c r="F64" s="2">
        <v>92.9</v>
      </c>
      <c r="G64" s="8">
        <v>80.900000000000006</v>
      </c>
      <c r="H64" s="1"/>
    </row>
    <row r="65" spans="1:8" ht="13.9" customHeight="1" x14ac:dyDescent="0.2">
      <c r="A65" s="9" t="s">
        <v>10</v>
      </c>
      <c r="B65" s="3">
        <v>25.5</v>
      </c>
      <c r="C65" s="3">
        <v>190.9</v>
      </c>
      <c r="D65" s="3">
        <v>239.5</v>
      </c>
      <c r="E65" s="3">
        <v>37.200000000000003</v>
      </c>
      <c r="F65" s="3">
        <v>68.5</v>
      </c>
      <c r="G65" s="10">
        <v>79.7</v>
      </c>
      <c r="H65" s="1"/>
    </row>
    <row r="66" spans="1:8" ht="13.9" customHeight="1" x14ac:dyDescent="0.2">
      <c r="A66" s="9" t="s">
        <v>11</v>
      </c>
      <c r="B66" s="3">
        <v>14.5</v>
      </c>
      <c r="C66" s="3">
        <v>60.5</v>
      </c>
      <c r="D66" s="3">
        <v>175.7</v>
      </c>
      <c r="E66" s="3">
        <v>30.8</v>
      </c>
      <c r="F66" s="3">
        <v>47.1</v>
      </c>
      <c r="G66" s="10">
        <v>34.4</v>
      </c>
      <c r="H66" s="1"/>
    </row>
    <row r="67" spans="1:8" ht="13.9" customHeight="1" x14ac:dyDescent="0.2">
      <c r="A67" s="9" t="s">
        <v>13</v>
      </c>
      <c r="B67" s="3">
        <v>22.9</v>
      </c>
      <c r="C67" s="3">
        <v>62.2</v>
      </c>
      <c r="D67" s="3">
        <v>51.6</v>
      </c>
      <c r="E67" s="3">
        <v>0</v>
      </c>
      <c r="F67" s="4"/>
      <c r="G67" s="10">
        <v>120.5</v>
      </c>
      <c r="H67" s="1"/>
    </row>
    <row r="68" spans="1:8" ht="13.9" customHeight="1" x14ac:dyDescent="0.2">
      <c r="A68" s="9" t="s">
        <v>14</v>
      </c>
      <c r="B68" s="3">
        <v>31.7</v>
      </c>
      <c r="C68" s="3">
        <v>114</v>
      </c>
      <c r="D68" s="3">
        <v>168.2</v>
      </c>
      <c r="E68" s="3">
        <v>40.4</v>
      </c>
      <c r="F68" s="3">
        <v>78.5</v>
      </c>
      <c r="G68" s="10">
        <v>67.8</v>
      </c>
      <c r="H68" s="1"/>
    </row>
    <row r="69" spans="1:8" ht="13.9" customHeight="1" x14ac:dyDescent="0.2">
      <c r="A69" s="9" t="s">
        <v>15</v>
      </c>
      <c r="B69" s="3">
        <v>30.9</v>
      </c>
      <c r="C69" s="3">
        <v>212.2</v>
      </c>
      <c r="D69" s="3">
        <v>185.4</v>
      </c>
      <c r="E69" s="3">
        <v>24.9</v>
      </c>
      <c r="F69" s="3">
        <v>124.1</v>
      </c>
      <c r="G69" s="10">
        <v>114.4</v>
      </c>
      <c r="H69" s="1"/>
    </row>
    <row r="70" spans="1:8" ht="13.9" customHeight="1" x14ac:dyDescent="0.2">
      <c r="A70" s="11" t="s">
        <v>16</v>
      </c>
      <c r="B70" s="3">
        <v>23.1</v>
      </c>
      <c r="C70" s="3">
        <v>200.2</v>
      </c>
      <c r="D70" s="3">
        <v>217.3</v>
      </c>
      <c r="E70" s="3">
        <v>26.7</v>
      </c>
      <c r="F70" s="3">
        <v>86.5</v>
      </c>
      <c r="G70" s="10">
        <v>92.1</v>
      </c>
      <c r="H70" s="1"/>
    </row>
    <row r="71" spans="1:8" ht="13.9" customHeight="1" x14ac:dyDescent="0.2">
      <c r="A71" s="7" t="s">
        <v>17</v>
      </c>
      <c r="B71" s="2">
        <v>52.4</v>
      </c>
      <c r="C71" s="2">
        <v>243.1</v>
      </c>
      <c r="D71" s="2">
        <v>287.7</v>
      </c>
      <c r="E71" s="2">
        <v>57.6</v>
      </c>
      <c r="F71" s="2">
        <v>91</v>
      </c>
      <c r="G71" s="8">
        <v>84.5</v>
      </c>
      <c r="H71" s="1"/>
    </row>
    <row r="72" spans="1:8" ht="13.9" customHeight="1" x14ac:dyDescent="0.2">
      <c r="A72" s="9" t="s">
        <v>18</v>
      </c>
      <c r="B72" s="3">
        <v>28.6</v>
      </c>
      <c r="C72" s="3">
        <v>145.6</v>
      </c>
      <c r="D72" s="3">
        <v>179.9</v>
      </c>
      <c r="E72" s="3">
        <v>31.9</v>
      </c>
      <c r="F72" s="3">
        <v>89.7</v>
      </c>
      <c r="G72" s="10">
        <v>80.900000000000006</v>
      </c>
      <c r="H72" s="1"/>
    </row>
    <row r="73" spans="1:8" ht="13.9" customHeight="1" x14ac:dyDescent="0.2">
      <c r="A73" s="11" t="s">
        <v>19</v>
      </c>
      <c r="B73" s="3">
        <v>23.8</v>
      </c>
      <c r="C73" s="3">
        <v>97.5</v>
      </c>
      <c r="D73" s="3">
        <v>107.8</v>
      </c>
      <c r="E73" s="3">
        <v>25.7</v>
      </c>
      <c r="F73" s="3">
        <v>92.6</v>
      </c>
      <c r="G73" s="10">
        <v>90.4</v>
      </c>
      <c r="H73" s="1"/>
    </row>
    <row r="74" spans="1:8" ht="13.9" customHeight="1" x14ac:dyDescent="0.2">
      <c r="A74" s="7" t="s">
        <v>20</v>
      </c>
      <c r="B74" s="2">
        <v>96.7</v>
      </c>
      <c r="C74" s="2">
        <v>436.3</v>
      </c>
      <c r="D74" s="2">
        <v>607.6</v>
      </c>
      <c r="E74" s="2">
        <v>99</v>
      </c>
      <c r="F74" s="2">
        <v>97.7</v>
      </c>
      <c r="G74" s="8">
        <v>71.8</v>
      </c>
      <c r="H74" s="1"/>
    </row>
    <row r="75" spans="1:8" ht="13.9" customHeight="1" x14ac:dyDescent="0.2">
      <c r="A75" s="9" t="s">
        <v>21</v>
      </c>
      <c r="B75" s="3">
        <v>16.3</v>
      </c>
      <c r="C75" s="3">
        <v>110.8</v>
      </c>
      <c r="D75" s="3">
        <v>138.19999999999999</v>
      </c>
      <c r="E75" s="3">
        <v>11.9</v>
      </c>
      <c r="F75" s="3">
        <v>137</v>
      </c>
      <c r="G75" s="10">
        <v>80.2</v>
      </c>
      <c r="H75" s="1"/>
    </row>
    <row r="76" spans="1:8" ht="13.9" customHeight="1" x14ac:dyDescent="0.2">
      <c r="A76" s="9" t="s">
        <v>22</v>
      </c>
      <c r="B76" s="3">
        <v>23.9</v>
      </c>
      <c r="C76" s="3">
        <v>105.7</v>
      </c>
      <c r="D76" s="3">
        <v>156.5</v>
      </c>
      <c r="E76" s="3">
        <v>38.6</v>
      </c>
      <c r="F76" s="3">
        <v>61.9</v>
      </c>
      <c r="G76" s="10">
        <v>67.5</v>
      </c>
      <c r="H76" s="1"/>
    </row>
    <row r="77" spans="1:8" ht="13.9" customHeight="1" x14ac:dyDescent="0.2">
      <c r="A77" s="11" t="s">
        <v>23</v>
      </c>
      <c r="B77" s="3">
        <v>56.5</v>
      </c>
      <c r="C77" s="3">
        <v>219.8</v>
      </c>
      <c r="D77" s="3">
        <v>312.89999999999998</v>
      </c>
      <c r="E77" s="3">
        <v>48.5</v>
      </c>
      <c r="F77" s="3">
        <v>116.5</v>
      </c>
      <c r="G77" s="10">
        <v>70.2</v>
      </c>
      <c r="H77" s="1"/>
    </row>
    <row r="78" spans="1:8" ht="13.9" customHeight="1" x14ac:dyDescent="0.2">
      <c r="A78" s="7" t="s">
        <v>24</v>
      </c>
      <c r="B78" s="2">
        <v>11.6</v>
      </c>
      <c r="C78" s="2">
        <v>37</v>
      </c>
      <c r="D78" s="2">
        <v>87.8</v>
      </c>
      <c r="E78" s="2">
        <v>31.4</v>
      </c>
      <c r="F78" s="2">
        <v>36.9</v>
      </c>
      <c r="G78" s="8">
        <v>42.1</v>
      </c>
      <c r="H78" s="1"/>
    </row>
    <row r="79" spans="1:8" ht="13.9" customHeight="1" x14ac:dyDescent="0.2">
      <c r="A79" s="11" t="s">
        <v>25</v>
      </c>
      <c r="B79" s="3">
        <v>11.6</v>
      </c>
      <c r="C79" s="3">
        <v>37</v>
      </c>
      <c r="D79" s="3">
        <v>87.8</v>
      </c>
      <c r="E79" s="3">
        <v>31.4</v>
      </c>
      <c r="F79" s="3">
        <v>36.9</v>
      </c>
      <c r="G79" s="10">
        <v>42.1</v>
      </c>
      <c r="H79" s="1"/>
    </row>
    <row r="80" spans="1:8" ht="13.9" customHeight="1" x14ac:dyDescent="0.2">
      <c r="A80" s="7" t="s">
        <v>26</v>
      </c>
      <c r="B80" s="2">
        <v>156.30000000000001</v>
      </c>
      <c r="C80" s="2">
        <v>930.1</v>
      </c>
      <c r="D80" s="2">
        <v>988.1</v>
      </c>
      <c r="E80" s="2">
        <v>193.6</v>
      </c>
      <c r="F80" s="2">
        <v>80.7</v>
      </c>
      <c r="G80" s="47">
        <v>94.1</v>
      </c>
      <c r="H80" s="1"/>
    </row>
    <row r="81" spans="1:8" ht="13.9" customHeight="1" x14ac:dyDescent="0.2">
      <c r="A81" s="9" t="s">
        <v>27</v>
      </c>
      <c r="B81" s="3">
        <v>59.1</v>
      </c>
      <c r="C81" s="3">
        <v>296.10000000000002</v>
      </c>
      <c r="D81" s="3">
        <v>272.39999999999998</v>
      </c>
      <c r="E81" s="3">
        <v>65.7</v>
      </c>
      <c r="F81" s="3">
        <v>90</v>
      </c>
      <c r="G81" s="10">
        <v>108.7</v>
      </c>
      <c r="H81" s="1"/>
    </row>
    <row r="82" spans="1:8" ht="13.9" customHeight="1" x14ac:dyDescent="0.2">
      <c r="A82" s="11" t="s">
        <v>28</v>
      </c>
      <c r="B82" s="3">
        <v>97.2</v>
      </c>
      <c r="C82" s="3">
        <v>634</v>
      </c>
      <c r="D82" s="3">
        <v>715.7</v>
      </c>
      <c r="E82" s="3">
        <v>127.9</v>
      </c>
      <c r="F82" s="3">
        <v>76</v>
      </c>
      <c r="G82" s="10">
        <v>88.6</v>
      </c>
      <c r="H82" s="1"/>
    </row>
    <row r="83" spans="1:8" ht="13.9" customHeight="1" x14ac:dyDescent="0.2">
      <c r="A83" s="12" t="s">
        <v>29</v>
      </c>
      <c r="B83" s="2">
        <v>10.6</v>
      </c>
      <c r="C83" s="2">
        <v>25.3</v>
      </c>
      <c r="D83" s="2">
        <v>52</v>
      </c>
      <c r="E83" s="2">
        <v>11.3</v>
      </c>
      <c r="F83" s="2">
        <v>93.8</v>
      </c>
      <c r="G83" s="8">
        <v>48.7</v>
      </c>
      <c r="H83" s="1"/>
    </row>
    <row r="84" spans="1:8" ht="13.9" customHeight="1" x14ac:dyDescent="0.2">
      <c r="A84" s="12" t="s">
        <v>30</v>
      </c>
      <c r="B84" s="2">
        <v>5.9</v>
      </c>
      <c r="C84" s="2">
        <v>58.5</v>
      </c>
      <c r="D84" s="2">
        <v>51</v>
      </c>
      <c r="E84" s="2">
        <v>12.8</v>
      </c>
      <c r="F84" s="2">
        <v>46.1</v>
      </c>
      <c r="G84" s="47">
        <v>114.6</v>
      </c>
      <c r="H84" s="1"/>
    </row>
    <row r="85" spans="1:8" ht="13.9" customHeight="1" x14ac:dyDescent="0.2">
      <c r="A85" s="7" t="s">
        <v>31</v>
      </c>
      <c r="B85" s="2">
        <v>12.2</v>
      </c>
      <c r="C85" s="2">
        <v>39.1</v>
      </c>
      <c r="D85" s="2">
        <v>98.2</v>
      </c>
      <c r="E85" s="2">
        <v>23.4</v>
      </c>
      <c r="F85" s="2">
        <v>52.1</v>
      </c>
      <c r="G85" s="8">
        <v>39.799999999999997</v>
      </c>
      <c r="H85" s="1"/>
    </row>
    <row r="86" spans="1:8" ht="13.9" customHeight="1" x14ac:dyDescent="0.2">
      <c r="A86" s="11" t="s">
        <v>32</v>
      </c>
      <c r="B86" s="3">
        <v>12.2</v>
      </c>
      <c r="C86" s="3">
        <v>39.1</v>
      </c>
      <c r="D86" s="3">
        <v>98.2</v>
      </c>
      <c r="E86" s="3">
        <v>23.4</v>
      </c>
      <c r="F86" s="3">
        <v>52.1</v>
      </c>
      <c r="G86" s="10">
        <v>39.799999999999997</v>
      </c>
      <c r="H86" s="1"/>
    </row>
    <row r="87" spans="1:8" ht="13.9" customHeight="1" x14ac:dyDescent="0.2">
      <c r="A87" s="7" t="s">
        <v>33</v>
      </c>
      <c r="B87" s="2">
        <v>6.4</v>
      </c>
      <c r="C87" s="2">
        <v>27.5</v>
      </c>
      <c r="D87" s="2">
        <v>37.200000000000003</v>
      </c>
      <c r="E87" s="2">
        <v>13.6</v>
      </c>
      <c r="F87" s="2">
        <v>47.1</v>
      </c>
      <c r="G87" s="8">
        <v>73.900000000000006</v>
      </c>
      <c r="H87" s="1"/>
    </row>
    <row r="88" spans="1:8" ht="13.9" customHeight="1" x14ac:dyDescent="0.2">
      <c r="A88" s="11" t="s">
        <v>34</v>
      </c>
      <c r="B88" s="3">
        <v>6.4</v>
      </c>
      <c r="C88" s="3">
        <v>27.5</v>
      </c>
      <c r="D88" s="3">
        <v>37.200000000000003</v>
      </c>
      <c r="E88" s="3">
        <v>13.6</v>
      </c>
      <c r="F88" s="3">
        <v>47.1</v>
      </c>
      <c r="G88" s="10">
        <v>73.900000000000006</v>
      </c>
      <c r="H88" s="1"/>
    </row>
    <row r="89" spans="1:8" ht="13.9" customHeight="1" x14ac:dyDescent="0.2">
      <c r="A89" s="7" t="s">
        <v>35</v>
      </c>
      <c r="B89" s="2">
        <v>40.200000000000003</v>
      </c>
      <c r="C89" s="2">
        <v>206.3</v>
      </c>
      <c r="D89" s="2">
        <v>223.5</v>
      </c>
      <c r="E89" s="2">
        <v>51.4</v>
      </c>
      <c r="F89" s="2">
        <v>78.2</v>
      </c>
      <c r="G89" s="47">
        <v>92.3</v>
      </c>
      <c r="H89" s="1"/>
    </row>
    <row r="90" spans="1:8" ht="13.9" customHeight="1" x14ac:dyDescent="0.2">
      <c r="A90" s="11" t="s">
        <v>36</v>
      </c>
      <c r="B90" s="3">
        <v>40.200000000000003</v>
      </c>
      <c r="C90" s="3">
        <v>206.3</v>
      </c>
      <c r="D90" s="3">
        <v>223.5</v>
      </c>
      <c r="E90" s="3">
        <v>51.4</v>
      </c>
      <c r="F90" s="3">
        <v>78.2</v>
      </c>
      <c r="G90" s="10">
        <v>92.3</v>
      </c>
      <c r="H90" s="1"/>
    </row>
    <row r="91" spans="1:8" ht="13.9" customHeight="1" x14ac:dyDescent="0.2">
      <c r="A91" s="12" t="s">
        <v>38</v>
      </c>
      <c r="B91" s="2">
        <v>12.2</v>
      </c>
      <c r="C91" s="2">
        <v>97.3</v>
      </c>
      <c r="D91" s="2">
        <v>12.6</v>
      </c>
      <c r="E91" s="2">
        <v>10.8</v>
      </c>
      <c r="F91" s="2">
        <v>113</v>
      </c>
      <c r="G91" s="47">
        <v>772.2</v>
      </c>
      <c r="H91" s="1"/>
    </row>
    <row r="92" spans="1:8" ht="13.9" customHeight="1" thickBot="1" x14ac:dyDescent="0.25">
      <c r="A92" s="7" t="s">
        <v>39</v>
      </c>
      <c r="B92" s="2"/>
      <c r="C92" s="2"/>
      <c r="D92" s="2">
        <v>0.7</v>
      </c>
      <c r="E92" s="2">
        <v>0.2</v>
      </c>
      <c r="F92" s="2"/>
      <c r="G92" s="8"/>
      <c r="H92" s="1"/>
    </row>
    <row r="93" spans="1:8" ht="28.9" customHeight="1" x14ac:dyDescent="0.2">
      <c r="A93" s="56" t="s">
        <v>43</v>
      </c>
      <c r="B93" s="57">
        <v>10.3</v>
      </c>
      <c r="C93" s="57">
        <v>104.3</v>
      </c>
      <c r="D93" s="57">
        <v>127.3</v>
      </c>
      <c r="E93" s="57">
        <v>18.399999999999999</v>
      </c>
      <c r="F93" s="57">
        <v>56</v>
      </c>
      <c r="G93" s="58">
        <v>81.900000000000006</v>
      </c>
      <c r="H93" s="1"/>
    </row>
    <row r="94" spans="1:8" ht="13.9" customHeight="1" x14ac:dyDescent="0.2">
      <c r="A94" s="7" t="s">
        <v>9</v>
      </c>
      <c r="B94" s="2">
        <v>6.1</v>
      </c>
      <c r="C94" s="2">
        <v>62.1</v>
      </c>
      <c r="D94" s="2">
        <v>64.599999999999994</v>
      </c>
      <c r="E94" s="2">
        <v>8.5</v>
      </c>
      <c r="F94" s="2">
        <v>71.8</v>
      </c>
      <c r="G94" s="8">
        <v>96.1</v>
      </c>
      <c r="H94" s="1"/>
    </row>
    <row r="95" spans="1:8" ht="13.9" customHeight="1" x14ac:dyDescent="0.2">
      <c r="A95" s="9" t="s">
        <v>10</v>
      </c>
      <c r="B95" s="3">
        <v>0</v>
      </c>
      <c r="C95" s="3">
        <v>1.5</v>
      </c>
      <c r="D95" s="3">
        <v>1.4</v>
      </c>
      <c r="E95" s="3">
        <v>0</v>
      </c>
      <c r="F95" s="4"/>
      <c r="G95" s="10">
        <v>107</v>
      </c>
      <c r="H95" s="1"/>
    </row>
    <row r="96" spans="1:8" ht="13.9" customHeight="1" x14ac:dyDescent="0.2">
      <c r="A96" s="9" t="s">
        <v>14</v>
      </c>
      <c r="B96" s="3">
        <v>0.3</v>
      </c>
      <c r="C96" s="3">
        <v>0.5</v>
      </c>
      <c r="D96" s="3">
        <v>0.6</v>
      </c>
      <c r="E96" s="3">
        <v>0.1</v>
      </c>
      <c r="F96" s="3">
        <v>300</v>
      </c>
      <c r="G96" s="10">
        <v>84</v>
      </c>
      <c r="H96" s="1"/>
    </row>
    <row r="97" spans="1:8" ht="13.9" customHeight="1" x14ac:dyDescent="0.2">
      <c r="A97" s="11" t="s">
        <v>15</v>
      </c>
      <c r="B97" s="3">
        <v>5.8</v>
      </c>
      <c r="C97" s="3">
        <v>60.1</v>
      </c>
      <c r="D97" s="3">
        <v>62.6</v>
      </c>
      <c r="E97" s="3">
        <v>8.4</v>
      </c>
      <c r="F97" s="3">
        <v>69</v>
      </c>
      <c r="G97" s="10">
        <v>96</v>
      </c>
      <c r="H97" s="1"/>
    </row>
    <row r="98" spans="1:8" ht="13.9" customHeight="1" x14ac:dyDescent="0.2">
      <c r="A98" s="7" t="s">
        <v>17</v>
      </c>
      <c r="B98" s="2">
        <v>0</v>
      </c>
      <c r="C98" s="2">
        <v>0.3</v>
      </c>
      <c r="D98" s="2">
        <v>0</v>
      </c>
      <c r="E98" s="2">
        <v>0</v>
      </c>
      <c r="F98" s="5"/>
      <c r="G98" s="14"/>
      <c r="H98" s="1"/>
    </row>
    <row r="99" spans="1:8" ht="13.9" customHeight="1" x14ac:dyDescent="0.2">
      <c r="A99" s="11" t="s">
        <v>18</v>
      </c>
      <c r="B99" s="3">
        <v>0</v>
      </c>
      <c r="C99" s="3">
        <v>0.3</v>
      </c>
      <c r="D99" s="3">
        <v>0</v>
      </c>
      <c r="E99" s="3">
        <v>0</v>
      </c>
      <c r="F99" s="4"/>
      <c r="G99" s="13"/>
      <c r="H99" s="1"/>
    </row>
    <row r="100" spans="1:8" ht="13.9" customHeight="1" x14ac:dyDescent="0.2">
      <c r="A100" s="7" t="s">
        <v>20</v>
      </c>
      <c r="B100" s="2">
        <v>2.5</v>
      </c>
      <c r="C100" s="2">
        <v>12.9</v>
      </c>
      <c r="D100" s="2">
        <v>23.4</v>
      </c>
      <c r="E100" s="2">
        <v>6.2</v>
      </c>
      <c r="F100" s="2">
        <v>40.299999999999997</v>
      </c>
      <c r="G100" s="8">
        <v>55.1</v>
      </c>
      <c r="H100" s="1"/>
    </row>
    <row r="101" spans="1:8" ht="13.9" customHeight="1" x14ac:dyDescent="0.2">
      <c r="A101" s="9" t="s">
        <v>21</v>
      </c>
      <c r="B101" s="3">
        <v>0.6</v>
      </c>
      <c r="C101" s="3">
        <v>4.7</v>
      </c>
      <c r="D101" s="3">
        <v>4.9000000000000004</v>
      </c>
      <c r="E101" s="3">
        <v>0</v>
      </c>
      <c r="F101" s="4"/>
      <c r="G101" s="10">
        <v>95.9</v>
      </c>
      <c r="H101" s="1"/>
    </row>
    <row r="102" spans="1:8" ht="13.9" customHeight="1" x14ac:dyDescent="0.2">
      <c r="A102" s="9" t="s">
        <v>22</v>
      </c>
      <c r="B102" s="3">
        <v>0.2</v>
      </c>
      <c r="C102" s="3">
        <v>0.5</v>
      </c>
      <c r="D102" s="3">
        <v>10.7</v>
      </c>
      <c r="E102" s="3">
        <v>4.5</v>
      </c>
      <c r="F102" s="3">
        <v>4.4000000000000004</v>
      </c>
      <c r="G102" s="10">
        <v>4.7</v>
      </c>
      <c r="H102" s="1"/>
    </row>
    <row r="103" spans="1:8" ht="13.9" customHeight="1" x14ac:dyDescent="0.2">
      <c r="A103" s="11" t="s">
        <v>23</v>
      </c>
      <c r="B103" s="3">
        <v>1.7</v>
      </c>
      <c r="C103" s="3">
        <v>7.7</v>
      </c>
      <c r="D103" s="3">
        <v>7.8</v>
      </c>
      <c r="E103" s="3">
        <v>1.7</v>
      </c>
      <c r="F103" s="3">
        <v>100</v>
      </c>
      <c r="G103" s="10">
        <v>98.7</v>
      </c>
      <c r="H103" s="1"/>
    </row>
    <row r="104" spans="1:8" ht="13.9" customHeight="1" x14ac:dyDescent="0.2">
      <c r="A104" s="7" t="s">
        <v>26</v>
      </c>
      <c r="B104" s="2">
        <v>1.7</v>
      </c>
      <c r="C104" s="2">
        <v>25.8</v>
      </c>
      <c r="D104" s="2">
        <v>35.700000000000003</v>
      </c>
      <c r="E104" s="2">
        <v>3.7</v>
      </c>
      <c r="F104" s="2">
        <v>45.9</v>
      </c>
      <c r="G104" s="8">
        <v>72.3</v>
      </c>
      <c r="H104" s="1"/>
    </row>
    <row r="105" spans="1:8" ht="13.9" customHeight="1" x14ac:dyDescent="0.2">
      <c r="A105" s="11" t="s">
        <v>28</v>
      </c>
      <c r="B105" s="3">
        <v>1.7</v>
      </c>
      <c r="C105" s="3">
        <v>25.8</v>
      </c>
      <c r="D105" s="3">
        <v>35.700000000000003</v>
      </c>
      <c r="E105" s="3">
        <v>3.7</v>
      </c>
      <c r="F105" s="3">
        <v>45.9</v>
      </c>
      <c r="G105" s="10">
        <v>72.3</v>
      </c>
      <c r="H105" s="1"/>
    </row>
    <row r="106" spans="1:8" ht="13.9" customHeight="1" x14ac:dyDescent="0.2">
      <c r="A106" s="7" t="s">
        <v>35</v>
      </c>
      <c r="B106" s="2">
        <v>0</v>
      </c>
      <c r="C106" s="2">
        <v>3.2</v>
      </c>
      <c r="D106" s="2">
        <v>3.6</v>
      </c>
      <c r="E106" s="2">
        <v>0</v>
      </c>
      <c r="F106" s="5"/>
      <c r="G106" s="8">
        <v>88.8</v>
      </c>
      <c r="H106" s="1"/>
    </row>
    <row r="107" spans="1:8" ht="13.9" customHeight="1" thickBot="1" x14ac:dyDescent="0.25">
      <c r="A107" s="9" t="s">
        <v>36</v>
      </c>
      <c r="B107" s="3">
        <v>0</v>
      </c>
      <c r="C107" s="3">
        <v>3.2</v>
      </c>
      <c r="D107" s="3">
        <v>3.6</v>
      </c>
      <c r="E107" s="3">
        <v>0</v>
      </c>
      <c r="F107" s="4"/>
      <c r="G107" s="10">
        <v>88.8</v>
      </c>
      <c r="H107" s="1"/>
    </row>
    <row r="108" spans="1:8" ht="28.9" customHeight="1" x14ac:dyDescent="0.2">
      <c r="A108" s="56" t="s">
        <v>44</v>
      </c>
      <c r="B108" s="57">
        <v>65.900000000000006</v>
      </c>
      <c r="C108" s="57">
        <v>373.9</v>
      </c>
      <c r="D108" s="57">
        <v>323.60000000000002</v>
      </c>
      <c r="E108" s="57">
        <v>34</v>
      </c>
      <c r="F108" s="57">
        <v>193.8</v>
      </c>
      <c r="G108" s="58">
        <v>115.5</v>
      </c>
      <c r="H108" s="1"/>
    </row>
    <row r="109" spans="1:8" ht="13.9" customHeight="1" x14ac:dyDescent="0.2">
      <c r="A109" s="7" t="s">
        <v>9</v>
      </c>
      <c r="B109" s="2">
        <v>11.2</v>
      </c>
      <c r="C109" s="2">
        <v>128.30000000000001</v>
      </c>
      <c r="D109" s="2">
        <v>153.19999999999999</v>
      </c>
      <c r="E109" s="2">
        <v>14.5</v>
      </c>
      <c r="F109" s="2">
        <v>77.2</v>
      </c>
      <c r="G109" s="8">
        <v>83.8</v>
      </c>
      <c r="H109" s="1"/>
    </row>
    <row r="110" spans="1:8" ht="13.9" customHeight="1" x14ac:dyDescent="0.2">
      <c r="A110" s="9" t="s">
        <v>10</v>
      </c>
      <c r="B110" s="3">
        <v>3.7</v>
      </c>
      <c r="C110" s="3">
        <v>19.7</v>
      </c>
      <c r="D110" s="3">
        <v>32.9</v>
      </c>
      <c r="E110" s="3">
        <v>2.9</v>
      </c>
      <c r="F110" s="3">
        <v>127.6</v>
      </c>
      <c r="G110" s="10">
        <v>59.9</v>
      </c>
      <c r="H110" s="1"/>
    </row>
    <row r="111" spans="1:8" ht="13.9" customHeight="1" x14ac:dyDescent="0.2">
      <c r="A111" s="9" t="s">
        <v>11</v>
      </c>
      <c r="B111" s="3">
        <v>0</v>
      </c>
      <c r="C111" s="3">
        <v>3</v>
      </c>
      <c r="D111" s="3">
        <v>15.2</v>
      </c>
      <c r="E111" s="3">
        <v>1.2</v>
      </c>
      <c r="F111" s="3">
        <v>0</v>
      </c>
      <c r="G111" s="10">
        <v>19.7</v>
      </c>
      <c r="H111" s="1"/>
    </row>
    <row r="112" spans="1:8" ht="13.9" customHeight="1" x14ac:dyDescent="0.2">
      <c r="A112" s="9" t="s">
        <v>15</v>
      </c>
      <c r="B112" s="3">
        <v>7.5</v>
      </c>
      <c r="C112" s="3">
        <v>91.8</v>
      </c>
      <c r="D112" s="3">
        <v>88.1</v>
      </c>
      <c r="E112" s="3">
        <v>10.4</v>
      </c>
      <c r="F112" s="3">
        <v>72.099999999999994</v>
      </c>
      <c r="G112" s="10">
        <v>104.3</v>
      </c>
      <c r="H112" s="1"/>
    </row>
    <row r="113" spans="1:8" ht="13.9" customHeight="1" x14ac:dyDescent="0.2">
      <c r="A113" s="11" t="s">
        <v>16</v>
      </c>
      <c r="B113" s="3">
        <v>0</v>
      </c>
      <c r="C113" s="3">
        <v>13.8</v>
      </c>
      <c r="D113" s="3">
        <v>17</v>
      </c>
      <c r="E113" s="3">
        <v>0</v>
      </c>
      <c r="F113" s="4"/>
      <c r="G113" s="10">
        <v>81.2</v>
      </c>
      <c r="H113" s="1"/>
    </row>
    <row r="114" spans="1:8" ht="13.9" customHeight="1" x14ac:dyDescent="0.2">
      <c r="A114" s="7" t="s">
        <v>20</v>
      </c>
      <c r="B114" s="2">
        <v>15.9</v>
      </c>
      <c r="C114" s="2">
        <v>64.5</v>
      </c>
      <c r="D114" s="2">
        <v>73.8</v>
      </c>
      <c r="E114" s="2">
        <v>7.8</v>
      </c>
      <c r="F114" s="2">
        <v>203.8</v>
      </c>
      <c r="G114" s="8">
        <v>87.4</v>
      </c>
      <c r="H114" s="1"/>
    </row>
    <row r="115" spans="1:8" ht="13.9" customHeight="1" x14ac:dyDescent="0.2">
      <c r="A115" s="9" t="s">
        <v>22</v>
      </c>
      <c r="B115" s="3">
        <v>8</v>
      </c>
      <c r="C115" s="3">
        <v>33.200000000000003</v>
      </c>
      <c r="D115" s="3">
        <v>20.2</v>
      </c>
      <c r="E115" s="3">
        <v>0</v>
      </c>
      <c r="F115" s="4"/>
      <c r="G115" s="10">
        <v>164.4</v>
      </c>
      <c r="H115" s="1"/>
    </row>
    <row r="116" spans="1:8" ht="13.9" customHeight="1" x14ac:dyDescent="0.2">
      <c r="A116" s="11" t="s">
        <v>23</v>
      </c>
      <c r="B116" s="3">
        <v>7.9</v>
      </c>
      <c r="C116" s="3">
        <v>31.3</v>
      </c>
      <c r="D116" s="3">
        <v>53.6</v>
      </c>
      <c r="E116" s="3">
        <v>7.8</v>
      </c>
      <c r="F116" s="3">
        <v>101.3</v>
      </c>
      <c r="G116" s="10">
        <v>58.4</v>
      </c>
      <c r="H116" s="1"/>
    </row>
    <row r="117" spans="1:8" ht="13.9" customHeight="1" x14ac:dyDescent="0.2">
      <c r="A117" s="7" t="s">
        <v>26</v>
      </c>
      <c r="B117" s="2">
        <v>1.6</v>
      </c>
      <c r="C117" s="2">
        <v>13.7</v>
      </c>
      <c r="D117" s="2">
        <v>24.7</v>
      </c>
      <c r="E117" s="2">
        <v>0</v>
      </c>
      <c r="F117" s="5"/>
      <c r="G117" s="8">
        <v>55.5</v>
      </c>
      <c r="H117" s="1"/>
    </row>
    <row r="118" spans="1:8" ht="13.9" customHeight="1" x14ac:dyDescent="0.2">
      <c r="A118" s="11" t="s">
        <v>27</v>
      </c>
      <c r="B118" s="3">
        <v>1.6</v>
      </c>
      <c r="C118" s="3">
        <v>13.7</v>
      </c>
      <c r="D118" s="3">
        <v>24.7</v>
      </c>
      <c r="E118" s="3">
        <v>0</v>
      </c>
      <c r="F118" s="4"/>
      <c r="G118" s="10">
        <v>55.5</v>
      </c>
      <c r="H118" s="1"/>
    </row>
    <row r="119" spans="1:8" ht="13.9" customHeight="1" x14ac:dyDescent="0.2">
      <c r="A119" s="7" t="s">
        <v>31</v>
      </c>
      <c r="B119" s="2">
        <v>25.2</v>
      </c>
      <c r="C119" s="2">
        <v>96.1</v>
      </c>
      <c r="D119" s="2">
        <v>11</v>
      </c>
      <c r="E119" s="2">
        <v>3.7</v>
      </c>
      <c r="F119" s="2">
        <v>681.1</v>
      </c>
      <c r="G119" s="8">
        <v>873.6</v>
      </c>
      <c r="H119" s="1"/>
    </row>
    <row r="120" spans="1:8" ht="13.9" customHeight="1" x14ac:dyDescent="0.2">
      <c r="A120" s="11" t="s">
        <v>32</v>
      </c>
      <c r="B120" s="3">
        <v>25.2</v>
      </c>
      <c r="C120" s="3">
        <v>96.1</v>
      </c>
      <c r="D120" s="3">
        <v>11</v>
      </c>
      <c r="E120" s="3">
        <v>3.7</v>
      </c>
      <c r="F120" s="3">
        <v>681.1</v>
      </c>
      <c r="G120" s="10">
        <v>873.6</v>
      </c>
      <c r="H120" s="1"/>
    </row>
    <row r="121" spans="1:8" ht="13.9" customHeight="1" x14ac:dyDescent="0.2">
      <c r="A121" s="7" t="s">
        <v>33</v>
      </c>
      <c r="B121" s="2">
        <v>0.1</v>
      </c>
      <c r="C121" s="2">
        <v>0.5</v>
      </c>
      <c r="D121" s="2">
        <v>0.4</v>
      </c>
      <c r="E121" s="2">
        <v>0.1</v>
      </c>
      <c r="F121" s="2">
        <v>100</v>
      </c>
      <c r="G121" s="8">
        <v>125</v>
      </c>
      <c r="H121" s="1"/>
    </row>
    <row r="122" spans="1:8" ht="13.9" customHeight="1" x14ac:dyDescent="0.2">
      <c r="A122" s="11" t="s">
        <v>34</v>
      </c>
      <c r="B122" s="3">
        <v>0.1</v>
      </c>
      <c r="C122" s="3">
        <v>0.5</v>
      </c>
      <c r="D122" s="3">
        <v>0.4</v>
      </c>
      <c r="E122" s="3">
        <v>0.1</v>
      </c>
      <c r="F122" s="3">
        <v>100</v>
      </c>
      <c r="G122" s="10">
        <v>125</v>
      </c>
      <c r="H122" s="1"/>
    </row>
    <row r="123" spans="1:8" ht="13.9" customHeight="1" x14ac:dyDescent="0.2">
      <c r="A123" s="7" t="s">
        <v>35</v>
      </c>
      <c r="B123" s="2">
        <v>11.9</v>
      </c>
      <c r="C123" s="2">
        <v>70.8</v>
      </c>
      <c r="D123" s="2">
        <v>60.6</v>
      </c>
      <c r="E123" s="2">
        <v>7.9</v>
      </c>
      <c r="F123" s="2">
        <v>150.6</v>
      </c>
      <c r="G123" s="8">
        <v>116.9</v>
      </c>
      <c r="H123" s="1"/>
    </row>
    <row r="124" spans="1:8" ht="13.9" customHeight="1" thickBot="1" x14ac:dyDescent="0.25">
      <c r="A124" s="9" t="s">
        <v>36</v>
      </c>
      <c r="B124" s="3">
        <v>11.9</v>
      </c>
      <c r="C124" s="3">
        <v>70.8</v>
      </c>
      <c r="D124" s="3">
        <v>60.6</v>
      </c>
      <c r="E124" s="3">
        <v>7.9</v>
      </c>
      <c r="F124" s="3">
        <v>150.6</v>
      </c>
      <c r="G124" s="10">
        <v>116.9</v>
      </c>
      <c r="H124" s="1"/>
    </row>
    <row r="125" spans="1:8" ht="15.75" thickBot="1" x14ac:dyDescent="0.25">
      <c r="A125" s="59" t="s">
        <v>46</v>
      </c>
      <c r="B125" s="60">
        <v>68.8</v>
      </c>
      <c r="C125" s="60">
        <v>538.20000000000005</v>
      </c>
      <c r="D125" s="60">
        <v>0</v>
      </c>
      <c r="E125" s="60"/>
      <c r="F125" s="60">
        <v>688</v>
      </c>
      <c r="G125" s="61" t="s">
        <v>47</v>
      </c>
    </row>
    <row r="126" spans="1:8" ht="15.75" thickBot="1" x14ac:dyDescent="0.25">
      <c r="A126" s="48" t="s">
        <v>38</v>
      </c>
      <c r="B126" s="19">
        <v>68.8</v>
      </c>
      <c r="C126" s="19">
        <v>538.20000000000005</v>
      </c>
      <c r="D126" s="19">
        <v>0</v>
      </c>
      <c r="E126" s="19"/>
      <c r="F126" s="21">
        <v>688</v>
      </c>
      <c r="G126" s="49" t="s">
        <v>47</v>
      </c>
    </row>
    <row r="128" spans="1:8" x14ac:dyDescent="0.2">
      <c r="A128" t="s">
        <v>48</v>
      </c>
    </row>
  </sheetData>
  <mergeCells count="4">
    <mergeCell ref="A1:G1"/>
    <mergeCell ref="A2:A4"/>
    <mergeCell ref="B2:E2"/>
    <mergeCell ref="F2:G2"/>
  </mergeCells>
  <pageMargins left="0" right="0" top="0" bottom="0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Фокина Елена Николаевна</dc:creator>
  <cp:lastModifiedBy>Владимир Г. Кандрашин</cp:lastModifiedBy>
  <cp:lastPrinted>2015-09-29T06:28:02Z</cp:lastPrinted>
  <dcterms:created xsi:type="dcterms:W3CDTF">2015-09-28T10:24:21Z</dcterms:created>
  <dcterms:modified xsi:type="dcterms:W3CDTF">2015-09-29T07:08:56Z</dcterms:modified>
</cp:coreProperties>
</file>